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<sst xmlns="http://schemas.openxmlformats.org/spreadsheetml/2006/main" count="77" uniqueCount="58">
  <si>
    <t>Наименование</t>
  </si>
  <si>
    <t>Новое изделие</t>
  </si>
  <si>
    <t>№ п.п.</t>
  </si>
  <si>
    <t>Обозначение</t>
  </si>
  <si>
    <t>Размеры в мм</t>
  </si>
  <si>
    <t>1этаж</t>
  </si>
  <si>
    <t>9 этаж</t>
  </si>
  <si>
    <t>2 этаж</t>
  </si>
  <si>
    <t>3 этаж</t>
  </si>
  <si>
    <t>4 этаж</t>
  </si>
  <si>
    <t>5 этаж</t>
  </si>
  <si>
    <t>6 этаж</t>
  </si>
  <si>
    <t>7 этаж</t>
  </si>
  <si>
    <t>8 этаж</t>
  </si>
  <si>
    <t>Итого      1-9 эт</t>
  </si>
  <si>
    <t xml:space="preserve">Окна и болконные двери </t>
  </si>
  <si>
    <t>РС 8123</t>
  </si>
  <si>
    <t>БДРСП22-7,5л</t>
  </si>
  <si>
    <t>БДРСП22-7,5</t>
  </si>
  <si>
    <t>ИБДРСП21-12л</t>
  </si>
  <si>
    <t>ИБРСП22-12л</t>
  </si>
  <si>
    <t>ИБРСП22-12</t>
  </si>
  <si>
    <t>ОДРСП15-5ФШл</t>
  </si>
  <si>
    <t>ОДРСП15-5ФШ</t>
  </si>
  <si>
    <t>ОДРСП15-9ФШ</t>
  </si>
  <si>
    <t>ОДРСП15-9*А</t>
  </si>
  <si>
    <t>ОДРСП15-9*Ал</t>
  </si>
  <si>
    <t>ОДРСП15-9*ФШл</t>
  </si>
  <si>
    <t>ОДРСП15-9*ФШ</t>
  </si>
  <si>
    <t>ОДРСП15-12*ФШ</t>
  </si>
  <si>
    <t>ОДРСП15-12*ФШл</t>
  </si>
  <si>
    <t>ОДРСП15-15*ФШ</t>
  </si>
  <si>
    <t>ОДРСП15-15*ФШл</t>
  </si>
  <si>
    <t>ОДРСП15-18*ФШл</t>
  </si>
  <si>
    <t>ОДРСП15-18*ФШ</t>
  </si>
  <si>
    <t>ОДРСП15-21*ФШ</t>
  </si>
  <si>
    <t>ОДРСП15-21*ФШл</t>
  </si>
  <si>
    <t>БДРСП22-7,5*л</t>
  </si>
  <si>
    <t>БДРСП22-7,5*</t>
  </si>
  <si>
    <t>720х134х2175(h)</t>
  </si>
  <si>
    <t>720х134х2120(h)</t>
  </si>
  <si>
    <t>2945x1500(h)</t>
  </si>
  <si>
    <t>2070х134х1435(h)</t>
  </si>
  <si>
    <t>1770х134х1435(h)</t>
  </si>
  <si>
    <t>1470х134х1435(h)</t>
  </si>
  <si>
    <t>1170х134х1435(h)</t>
  </si>
  <si>
    <t>870х134х1435(h)</t>
  </si>
  <si>
    <t>500х134х1460(h)</t>
  </si>
  <si>
    <t>1170х134х2280(h)</t>
  </si>
  <si>
    <t>1170х134х2120(h)</t>
  </si>
  <si>
    <t>Площ. м2</t>
  </si>
  <si>
    <t xml:space="preserve">Общая площ. м2 </t>
  </si>
  <si>
    <t>3098х1500(h)</t>
  </si>
  <si>
    <t xml:space="preserve">  </t>
  </si>
  <si>
    <t>2880x1500(h)</t>
  </si>
  <si>
    <t>4060x1500(h)</t>
  </si>
  <si>
    <t>Остекление болконов</t>
  </si>
  <si>
    <t xml:space="preserve">Итого: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</si>
</sst>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Z93"/>
  <sheetViews>
    <sheetView tabSelected="1" zoomScale="75" zoomScaleNormal="75" workbookViewId="0" topLeftCell="A1">
      <selection activeCell="F4" sqref="F3:F4"/>
    </sheetView>
  </sheetViews>
  <sheetFormatPr defaultColWidth="9.140625" defaultRowHeight="12.75"/>
  <cols>
    <col min="1" max="1" width="13.8515625" style="0" customWidth="1"/>
    <col min="2" max="2" width="13.28125" style="0" customWidth="1"/>
    <col min="3" max="3" width="16.8515625" style="0" customWidth="1"/>
    <col min="4" max="4" width="16.57421875" style="0" customWidth="1"/>
    <col min="5" max="5" width="9.7109375" style="0" customWidth="1"/>
    <col min="16" max="16" width="11.8515625" style="0" customWidth="1"/>
  </cols>
  <sheetData>
    <row r="4" spans="2:5" ht="12.75">
      <c r="B4" s="18"/>
      <c r="C4" s="18"/>
      <c r="D4" s="18"/>
      <c r="E4" s="18"/>
    </row>
    <row r="6" spans="1:15" ht="12.75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7" ht="25.5">
      <c r="A7" s="2" t="s">
        <v>2</v>
      </c>
      <c r="B7" s="2" t="s">
        <v>3</v>
      </c>
      <c r="C7" s="2" t="s">
        <v>0</v>
      </c>
      <c r="D7" s="2" t="s">
        <v>4</v>
      </c>
      <c r="E7" s="2" t="s">
        <v>50</v>
      </c>
      <c r="F7" s="2" t="s">
        <v>5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6</v>
      </c>
      <c r="O7" s="2" t="s">
        <v>14</v>
      </c>
      <c r="P7" s="2" t="s">
        <v>51</v>
      </c>
      <c r="Q7" s="1"/>
    </row>
    <row r="8" spans="1:1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1"/>
    </row>
    <row r="9" spans="1:17" ht="12.75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"/>
      <c r="Q9" s="8" t="s">
        <v>57</v>
      </c>
    </row>
    <row r="10" spans="1:17" ht="24" customHeight="1">
      <c r="A10" s="2">
        <v>1</v>
      </c>
      <c r="B10" s="9" t="s">
        <v>16</v>
      </c>
      <c r="C10" s="7" t="s">
        <v>17</v>
      </c>
      <c r="D10" s="2" t="s">
        <v>39</v>
      </c>
      <c r="E10" s="2">
        <v>1.57</v>
      </c>
      <c r="F10" s="2">
        <v>1</v>
      </c>
      <c r="G10" s="2">
        <v>4</v>
      </c>
      <c r="H10" s="2">
        <v>4</v>
      </c>
      <c r="I10" s="2">
        <v>4</v>
      </c>
      <c r="J10" s="2">
        <v>4</v>
      </c>
      <c r="K10" s="2">
        <v>4</v>
      </c>
      <c r="L10" s="2">
        <v>4</v>
      </c>
      <c r="M10" s="2">
        <v>4</v>
      </c>
      <c r="N10" s="2">
        <v>4</v>
      </c>
      <c r="O10" s="2">
        <f aca="true" t="shared" si="0" ref="O10:O31">F10+G10+H10+I10+J10+K10+L10+M10+N10</f>
        <v>33</v>
      </c>
      <c r="P10" s="2">
        <f>O10*E10</f>
        <v>51.81</v>
      </c>
      <c r="Q10" s="15">
        <f>P10+P11+P12+P13+P14+P15+P16+P17+P18+P19+P20+P21+P22+P23+P24+P25+P26+P27+P28+P29+P30+P31</f>
        <v>717.3100000000001</v>
      </c>
    </row>
    <row r="11" spans="1:17" ht="24" customHeight="1">
      <c r="A11" s="2">
        <v>2</v>
      </c>
      <c r="B11" s="11"/>
      <c r="C11" s="7" t="s">
        <v>18</v>
      </c>
      <c r="D11" s="2" t="s">
        <v>39</v>
      </c>
      <c r="E11" s="2">
        <v>1.57</v>
      </c>
      <c r="F11" s="2">
        <v>1</v>
      </c>
      <c r="G11" s="2">
        <v>4</v>
      </c>
      <c r="H11" s="2">
        <v>4</v>
      </c>
      <c r="I11" s="2">
        <v>4</v>
      </c>
      <c r="J11" s="2">
        <v>4</v>
      </c>
      <c r="K11" s="2">
        <v>4</v>
      </c>
      <c r="L11" s="2">
        <v>4</v>
      </c>
      <c r="M11" s="2">
        <v>4</v>
      </c>
      <c r="N11" s="2">
        <v>4</v>
      </c>
      <c r="O11" s="2">
        <f t="shared" si="0"/>
        <v>33</v>
      </c>
      <c r="P11" s="2">
        <f aca="true" t="shared" si="1" ref="P11:P34">O11*E11</f>
        <v>51.81</v>
      </c>
      <c r="Q11" s="15"/>
    </row>
    <row r="12" spans="1:17" ht="24" customHeight="1">
      <c r="A12" s="2">
        <v>3</v>
      </c>
      <c r="B12" s="9" t="s">
        <v>1</v>
      </c>
      <c r="C12" s="7" t="s">
        <v>19</v>
      </c>
      <c r="D12" s="2" t="s">
        <v>49</v>
      </c>
      <c r="E12" s="2">
        <v>2.48</v>
      </c>
      <c r="F12" s="2">
        <v>2</v>
      </c>
      <c r="G12" s="2"/>
      <c r="H12" s="2"/>
      <c r="I12" s="2"/>
      <c r="J12" s="2"/>
      <c r="K12" s="2"/>
      <c r="L12" s="2"/>
      <c r="M12" s="2"/>
      <c r="N12" s="2"/>
      <c r="O12" s="2">
        <f t="shared" si="0"/>
        <v>2</v>
      </c>
      <c r="P12" s="2">
        <f t="shared" si="1"/>
        <v>4.96</v>
      </c>
      <c r="Q12" s="15"/>
    </row>
    <row r="13" spans="1:17" ht="24" customHeight="1">
      <c r="A13" s="2">
        <v>4</v>
      </c>
      <c r="B13" s="10"/>
      <c r="C13" s="7" t="s">
        <v>20</v>
      </c>
      <c r="D13" s="2" t="s">
        <v>48</v>
      </c>
      <c r="E13" s="2">
        <v>2.67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>
        <f t="shared" si="0"/>
        <v>1</v>
      </c>
      <c r="P13" s="2">
        <f t="shared" si="1"/>
        <v>2.67</v>
      </c>
      <c r="Q13" s="15"/>
    </row>
    <row r="14" spans="1:17" ht="24" customHeight="1">
      <c r="A14" s="2">
        <v>5</v>
      </c>
      <c r="B14" s="11"/>
      <c r="C14" s="7" t="s">
        <v>21</v>
      </c>
      <c r="D14" s="2" t="s">
        <v>48</v>
      </c>
      <c r="E14" s="2">
        <v>2.67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>
        <f t="shared" si="0"/>
        <v>1</v>
      </c>
      <c r="P14" s="2">
        <f t="shared" si="1"/>
        <v>2.67</v>
      </c>
      <c r="Q14" s="15"/>
    </row>
    <row r="15" spans="1:17" ht="24" customHeight="1">
      <c r="A15" s="2">
        <v>6</v>
      </c>
      <c r="B15" s="2" t="s">
        <v>1</v>
      </c>
      <c r="C15" s="7" t="s">
        <v>22</v>
      </c>
      <c r="D15" s="2" t="s">
        <v>47</v>
      </c>
      <c r="E15" s="2">
        <v>0.73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>
        <f t="shared" si="0"/>
        <v>1</v>
      </c>
      <c r="P15" s="2">
        <f>O15*E15</f>
        <v>0.73</v>
      </c>
      <c r="Q15" s="15"/>
    </row>
    <row r="16" spans="1:17" ht="24" customHeight="1">
      <c r="A16" s="2">
        <v>7</v>
      </c>
      <c r="B16" s="2" t="s">
        <v>1</v>
      </c>
      <c r="C16" s="7" t="s">
        <v>23</v>
      </c>
      <c r="D16" s="2" t="s">
        <v>47</v>
      </c>
      <c r="E16" s="2">
        <v>0.73</v>
      </c>
      <c r="F16" s="2">
        <v>1</v>
      </c>
      <c r="G16" s="2"/>
      <c r="H16" s="2"/>
      <c r="I16" s="2"/>
      <c r="J16" s="2"/>
      <c r="K16" s="2"/>
      <c r="L16" s="2"/>
      <c r="M16" s="2"/>
      <c r="N16" s="2"/>
      <c r="O16" s="2">
        <f t="shared" si="0"/>
        <v>1</v>
      </c>
      <c r="P16" s="2">
        <f>O16*E16</f>
        <v>0.73</v>
      </c>
      <c r="Q16" s="15"/>
    </row>
    <row r="17" spans="1:17" ht="24" customHeight="1">
      <c r="A17" s="2">
        <v>8</v>
      </c>
      <c r="B17" s="3"/>
      <c r="C17" s="7" t="s">
        <v>25</v>
      </c>
      <c r="D17" s="2" t="s">
        <v>46</v>
      </c>
      <c r="E17" s="2">
        <v>1.25</v>
      </c>
      <c r="F17" s="2">
        <v>8</v>
      </c>
      <c r="G17" s="2">
        <v>8</v>
      </c>
      <c r="H17" s="2">
        <v>9</v>
      </c>
      <c r="I17" s="2">
        <v>9</v>
      </c>
      <c r="J17" s="2">
        <v>9</v>
      </c>
      <c r="K17" s="2">
        <v>9</v>
      </c>
      <c r="L17" s="2">
        <v>9</v>
      </c>
      <c r="M17" s="2">
        <v>9</v>
      </c>
      <c r="N17" s="2">
        <v>9</v>
      </c>
      <c r="O17" s="2">
        <f t="shared" si="0"/>
        <v>79</v>
      </c>
      <c r="P17" s="2">
        <f t="shared" si="1"/>
        <v>98.75</v>
      </c>
      <c r="Q17" s="15"/>
    </row>
    <row r="18" spans="1:26" ht="24" customHeight="1">
      <c r="A18" s="2">
        <v>9</v>
      </c>
      <c r="B18" s="6"/>
      <c r="C18" s="7" t="s">
        <v>26</v>
      </c>
      <c r="D18" s="2" t="s">
        <v>46</v>
      </c>
      <c r="E18" s="2">
        <v>1.25</v>
      </c>
      <c r="F18" s="2">
        <v>8</v>
      </c>
      <c r="G18" s="2">
        <v>8</v>
      </c>
      <c r="H18" s="2">
        <v>9</v>
      </c>
      <c r="I18" s="2">
        <v>9</v>
      </c>
      <c r="J18" s="2">
        <v>9</v>
      </c>
      <c r="K18" s="2">
        <v>9</v>
      </c>
      <c r="L18" s="2">
        <v>9</v>
      </c>
      <c r="M18" s="2">
        <v>9</v>
      </c>
      <c r="N18" s="2">
        <v>9</v>
      </c>
      <c r="O18" s="2">
        <f t="shared" si="0"/>
        <v>79</v>
      </c>
      <c r="P18" s="2">
        <f t="shared" si="1"/>
        <v>98.75</v>
      </c>
      <c r="Q18" s="15"/>
      <c r="Z18" t="s">
        <v>53</v>
      </c>
    </row>
    <row r="19" spans="1:17" ht="24" customHeight="1">
      <c r="A19" s="2">
        <v>10</v>
      </c>
      <c r="B19" s="6"/>
      <c r="C19" s="7" t="s">
        <v>28</v>
      </c>
      <c r="D19" s="2" t="s">
        <v>46</v>
      </c>
      <c r="E19" s="2">
        <v>1.25</v>
      </c>
      <c r="F19" s="2">
        <v>5</v>
      </c>
      <c r="G19" s="2">
        <v>8</v>
      </c>
      <c r="H19" s="2">
        <v>8</v>
      </c>
      <c r="I19" s="2">
        <v>8</v>
      </c>
      <c r="J19" s="2">
        <v>8</v>
      </c>
      <c r="K19" s="2">
        <v>8</v>
      </c>
      <c r="L19" s="2">
        <v>8</v>
      </c>
      <c r="M19" s="2">
        <v>8</v>
      </c>
      <c r="N19" s="2">
        <v>8</v>
      </c>
      <c r="O19" s="2">
        <f t="shared" si="0"/>
        <v>69</v>
      </c>
      <c r="P19" s="2">
        <f>O19*E19</f>
        <v>86.25</v>
      </c>
      <c r="Q19" s="15"/>
    </row>
    <row r="20" spans="1:17" ht="23.25" customHeight="1">
      <c r="A20" s="2">
        <v>11</v>
      </c>
      <c r="B20" s="6"/>
      <c r="C20" s="7" t="s">
        <v>27</v>
      </c>
      <c r="D20" s="2" t="s">
        <v>46</v>
      </c>
      <c r="E20" s="2">
        <v>1.25</v>
      </c>
      <c r="F20" s="2">
        <v>5</v>
      </c>
      <c r="G20" s="2">
        <v>8</v>
      </c>
      <c r="H20" s="2">
        <v>8</v>
      </c>
      <c r="I20" s="2">
        <v>8</v>
      </c>
      <c r="J20" s="2">
        <v>8</v>
      </c>
      <c r="K20" s="2">
        <v>8</v>
      </c>
      <c r="L20" s="2">
        <v>8</v>
      </c>
      <c r="M20" s="2">
        <v>8</v>
      </c>
      <c r="N20" s="2">
        <v>8</v>
      </c>
      <c r="O20" s="2">
        <f t="shared" si="0"/>
        <v>69</v>
      </c>
      <c r="P20" s="2">
        <f>O20*E20</f>
        <v>86.25</v>
      </c>
      <c r="Q20" s="15"/>
    </row>
    <row r="21" spans="1:17" ht="24" customHeight="1">
      <c r="A21" s="2">
        <v>12</v>
      </c>
      <c r="B21" s="6"/>
      <c r="C21" s="7" t="s">
        <v>24</v>
      </c>
      <c r="D21" s="2" t="s">
        <v>46</v>
      </c>
      <c r="E21" s="2">
        <v>1.25</v>
      </c>
      <c r="F21" s="2"/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f t="shared" si="0"/>
        <v>8</v>
      </c>
      <c r="P21" s="2">
        <f t="shared" si="1"/>
        <v>10</v>
      </c>
      <c r="Q21" s="15"/>
    </row>
    <row r="22" spans="1:17" ht="24" customHeight="1">
      <c r="A22" s="2">
        <v>13</v>
      </c>
      <c r="B22" s="6"/>
      <c r="C22" s="7" t="s">
        <v>29</v>
      </c>
      <c r="D22" s="2" t="s">
        <v>45</v>
      </c>
      <c r="E22" s="2">
        <v>1.68</v>
      </c>
      <c r="F22" s="2"/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f t="shared" si="0"/>
        <v>8</v>
      </c>
      <c r="P22" s="2">
        <f t="shared" si="1"/>
        <v>13.44</v>
      </c>
      <c r="Q22" s="15"/>
    </row>
    <row r="23" spans="1:17" ht="24" customHeight="1">
      <c r="A23" s="2">
        <v>14</v>
      </c>
      <c r="B23" s="6"/>
      <c r="C23" s="7" t="s">
        <v>30</v>
      </c>
      <c r="D23" s="2" t="s">
        <v>45</v>
      </c>
      <c r="E23" s="2">
        <v>1.68</v>
      </c>
      <c r="F23" s="2">
        <v>1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f t="shared" si="0"/>
        <v>17</v>
      </c>
      <c r="P23" s="2">
        <f t="shared" si="1"/>
        <v>28.56</v>
      </c>
      <c r="Q23" s="15"/>
    </row>
    <row r="24" spans="1:17" ht="24" customHeight="1">
      <c r="A24" s="2">
        <v>15</v>
      </c>
      <c r="B24" s="6"/>
      <c r="C24" s="7" t="s">
        <v>31</v>
      </c>
      <c r="D24" s="2" t="s">
        <v>44</v>
      </c>
      <c r="E24" s="2">
        <v>2.11</v>
      </c>
      <c r="F24" s="2">
        <v>2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f t="shared" si="0"/>
        <v>10</v>
      </c>
      <c r="P24" s="2">
        <f t="shared" si="1"/>
        <v>21.099999999999998</v>
      </c>
      <c r="Q24" s="15"/>
    </row>
    <row r="25" spans="1:17" ht="24" customHeight="1">
      <c r="A25" s="2">
        <v>16</v>
      </c>
      <c r="B25" s="6"/>
      <c r="C25" s="7" t="s">
        <v>32</v>
      </c>
      <c r="D25" s="2" t="s">
        <v>44</v>
      </c>
      <c r="E25" s="2">
        <v>2.11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>
        <f t="shared" si="0"/>
        <v>1</v>
      </c>
      <c r="P25" s="2">
        <f t="shared" si="1"/>
        <v>2.11</v>
      </c>
      <c r="Q25" s="15"/>
    </row>
    <row r="26" spans="1:17" ht="24" customHeight="1">
      <c r="A26" s="2">
        <v>17</v>
      </c>
      <c r="B26" s="6"/>
      <c r="C26" s="7" t="s">
        <v>33</v>
      </c>
      <c r="D26" s="2" t="s">
        <v>43</v>
      </c>
      <c r="E26" s="2">
        <v>2.54</v>
      </c>
      <c r="F26" s="2">
        <v>4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f t="shared" si="0"/>
        <v>12</v>
      </c>
      <c r="P26" s="2">
        <f t="shared" si="1"/>
        <v>30.48</v>
      </c>
      <c r="Q26" s="15"/>
    </row>
    <row r="27" spans="1:17" ht="24" customHeight="1">
      <c r="A27" s="2">
        <v>18</v>
      </c>
      <c r="B27" s="6"/>
      <c r="C27" s="7" t="s">
        <v>34</v>
      </c>
      <c r="D27" s="2" t="s">
        <v>43</v>
      </c>
      <c r="E27" s="2">
        <v>2.54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>
        <f t="shared" si="0"/>
        <v>3</v>
      </c>
      <c r="P27" s="2">
        <f t="shared" si="1"/>
        <v>7.62</v>
      </c>
      <c r="Q27" s="15"/>
    </row>
    <row r="28" spans="1:17" ht="24" customHeight="1">
      <c r="A28" s="2">
        <v>19</v>
      </c>
      <c r="B28" s="6"/>
      <c r="C28" s="7" t="s">
        <v>36</v>
      </c>
      <c r="D28" s="2" t="s">
        <v>42</v>
      </c>
      <c r="E28" s="2">
        <v>2.97</v>
      </c>
      <c r="F28" s="2"/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f t="shared" si="0"/>
        <v>8</v>
      </c>
      <c r="P28" s="2">
        <f t="shared" si="1"/>
        <v>23.76</v>
      </c>
      <c r="Q28" s="15"/>
    </row>
    <row r="29" spans="1:17" ht="24" customHeight="1">
      <c r="A29" s="2">
        <v>20</v>
      </c>
      <c r="B29" s="6"/>
      <c r="C29" s="7" t="s">
        <v>35</v>
      </c>
      <c r="D29" s="2" t="s">
        <v>42</v>
      </c>
      <c r="E29" s="2">
        <v>2.97</v>
      </c>
      <c r="F29" s="2">
        <v>1</v>
      </c>
      <c r="G29" s="2">
        <v>2</v>
      </c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2</v>
      </c>
      <c r="N29" s="2">
        <v>2</v>
      </c>
      <c r="O29" s="2">
        <f t="shared" si="0"/>
        <v>17</v>
      </c>
      <c r="P29" s="2">
        <f t="shared" si="1"/>
        <v>50.49</v>
      </c>
      <c r="Q29" s="15"/>
    </row>
    <row r="30" spans="1:17" ht="24" customHeight="1">
      <c r="A30" s="2">
        <v>21</v>
      </c>
      <c r="B30" s="6"/>
      <c r="C30" s="7" t="s">
        <v>37</v>
      </c>
      <c r="D30" s="2" t="s">
        <v>40</v>
      </c>
      <c r="E30" s="2">
        <v>1.53</v>
      </c>
      <c r="F30" s="2"/>
      <c r="G30" s="2">
        <v>2</v>
      </c>
      <c r="H30" s="2">
        <v>3</v>
      </c>
      <c r="I30" s="2">
        <v>3</v>
      </c>
      <c r="J30" s="2">
        <v>3</v>
      </c>
      <c r="K30" s="2">
        <v>3</v>
      </c>
      <c r="L30" s="2">
        <v>3</v>
      </c>
      <c r="M30" s="2">
        <v>3</v>
      </c>
      <c r="N30" s="2">
        <v>3</v>
      </c>
      <c r="O30" s="2">
        <f t="shared" si="0"/>
        <v>23</v>
      </c>
      <c r="P30" s="2">
        <f t="shared" si="1"/>
        <v>35.19</v>
      </c>
      <c r="Q30" s="15"/>
    </row>
    <row r="31" spans="1:17" ht="24" customHeight="1">
      <c r="A31" s="2">
        <v>22</v>
      </c>
      <c r="B31" s="4"/>
      <c r="C31" s="7" t="s">
        <v>38</v>
      </c>
      <c r="D31" s="2" t="s">
        <v>40</v>
      </c>
      <c r="E31" s="2">
        <v>1.53</v>
      </c>
      <c r="F31" s="2"/>
      <c r="G31" s="2"/>
      <c r="H31" s="2"/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f t="shared" si="0"/>
        <v>6</v>
      </c>
      <c r="P31" s="2">
        <f t="shared" si="1"/>
        <v>9.18</v>
      </c>
      <c r="Q31" s="15"/>
    </row>
    <row r="32" spans="1:17" ht="24" customHeight="1">
      <c r="A32" s="12" t="s">
        <v>56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8" t="s">
        <v>57</v>
      </c>
    </row>
    <row r="33" spans="1:17" ht="24" customHeight="1">
      <c r="A33" s="2">
        <v>23</v>
      </c>
      <c r="B33" s="4" t="s">
        <v>1</v>
      </c>
      <c r="C33" s="7"/>
      <c r="D33" s="2" t="s">
        <v>52</v>
      </c>
      <c r="E33" s="2">
        <v>4.65</v>
      </c>
      <c r="F33" s="2">
        <v>2</v>
      </c>
      <c r="G33" s="2"/>
      <c r="H33" s="2"/>
      <c r="I33" s="2"/>
      <c r="J33" s="2"/>
      <c r="K33" s="2"/>
      <c r="L33" s="2"/>
      <c r="M33" s="2"/>
      <c r="N33" s="2"/>
      <c r="O33" s="2">
        <f>F33+G33+H33+I33+J33+K33+L33+M33+N33</f>
        <v>2</v>
      </c>
      <c r="P33" s="2">
        <f t="shared" si="1"/>
        <v>9.3</v>
      </c>
      <c r="Q33" s="15">
        <f>P33+P34+P35+P36</f>
        <v>466.8</v>
      </c>
    </row>
    <row r="34" spans="1:17" ht="24" customHeight="1">
      <c r="A34" s="2">
        <v>24</v>
      </c>
      <c r="B34" s="2" t="s">
        <v>1</v>
      </c>
      <c r="C34" s="7"/>
      <c r="D34" s="2" t="s">
        <v>41</v>
      </c>
      <c r="E34" s="2">
        <v>4.42</v>
      </c>
      <c r="F34" s="2">
        <v>2</v>
      </c>
      <c r="G34" s="2">
        <v>8</v>
      </c>
      <c r="H34" s="2">
        <v>8</v>
      </c>
      <c r="I34" s="2">
        <v>8</v>
      </c>
      <c r="J34" s="2">
        <v>8</v>
      </c>
      <c r="K34" s="2">
        <v>8</v>
      </c>
      <c r="L34" s="2">
        <v>8</v>
      </c>
      <c r="M34" s="2">
        <v>8</v>
      </c>
      <c r="N34" s="2">
        <v>8</v>
      </c>
      <c r="O34" s="2">
        <f>F34+G34+H34+I34+J34+K34+L34+M34+N34</f>
        <v>66</v>
      </c>
      <c r="P34" s="2">
        <f t="shared" si="1"/>
        <v>291.71999999999997</v>
      </c>
      <c r="Q34" s="15"/>
    </row>
    <row r="35" spans="1:17" ht="25.5">
      <c r="A35" s="2">
        <v>25</v>
      </c>
      <c r="B35" s="2" t="s">
        <v>1</v>
      </c>
      <c r="C35" s="7"/>
      <c r="D35" s="2" t="s">
        <v>54</v>
      </c>
      <c r="E35" s="2">
        <v>4.32</v>
      </c>
      <c r="F35" s="2"/>
      <c r="G35" s="2"/>
      <c r="H35" s="2">
        <v>1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  <c r="O35" s="2">
        <f>F35+G35+H35+I35+J35+K35+L35+M35+N35</f>
        <v>13</v>
      </c>
      <c r="P35" s="2">
        <f>O35*E35</f>
        <v>56.160000000000004</v>
      </c>
      <c r="Q35" s="15"/>
    </row>
    <row r="36" spans="1:17" ht="25.5">
      <c r="A36" s="2">
        <v>26</v>
      </c>
      <c r="B36" s="2" t="s">
        <v>1</v>
      </c>
      <c r="C36" s="7"/>
      <c r="D36" s="2" t="s">
        <v>55</v>
      </c>
      <c r="E36" s="2">
        <v>6.09</v>
      </c>
      <c r="F36" s="2">
        <v>2</v>
      </c>
      <c r="G36" s="2">
        <v>2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  <c r="O36" s="2">
        <f>F36+G36+H36+I36+J36+K36+L36+M36+N36</f>
        <v>18</v>
      </c>
      <c r="P36" s="2">
        <f>O36*E36</f>
        <v>109.62</v>
      </c>
      <c r="Q36" s="1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5" spans="1:1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</sheetData>
  <mergeCells count="8">
    <mergeCell ref="A6:O6"/>
    <mergeCell ref="A9:O9"/>
    <mergeCell ref="B10:B11"/>
    <mergeCell ref="B4:E4"/>
    <mergeCell ref="B12:B14"/>
    <mergeCell ref="A32:P32"/>
    <mergeCell ref="Q33:Q36"/>
    <mergeCell ref="Q10:Q31"/>
  </mergeCells>
  <printOptions/>
  <pageMargins left="0.75" right="0.75" top="0.17" bottom="0.16" header="0.17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Director</cp:lastModifiedBy>
  <cp:lastPrinted>2010-04-27T12:09:45Z</cp:lastPrinted>
  <dcterms:created xsi:type="dcterms:W3CDTF">1996-10-08T23:32:33Z</dcterms:created>
  <dcterms:modified xsi:type="dcterms:W3CDTF">2010-05-21T08:56:17Z</dcterms:modified>
  <cp:category/>
  <cp:version/>
  <cp:contentType/>
  <cp:contentStatus/>
</cp:coreProperties>
</file>